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33-s-fs02\post\ROSSTAT\ИзМосквы\АХО\ЗАКУПКИ, ДОГОВОРЫ\Зонина Т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5251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E157" i="1" s="1"/>
  <c r="D46" i="1"/>
  <c r="D157" i="1" s="1"/>
  <c r="G157" i="1" l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<sst xmlns="http://schemas.openxmlformats.org/spreadsheetml/2006/main" count="185" uniqueCount="83">
  <si>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</si>
  <si>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</si>
  <si>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</si>
  <si>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</si>
  <si>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</si>
  <si>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</si>
  <si>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</si>
  <si>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</si>
  <si>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</si>
  <si>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</si>
  <si>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</si>
  <si>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</si>
  <si>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</si>
  <si>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</si>
  <si>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</si>
  <si>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</si>
  <si>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</si>
  <si>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</si>
  <si>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</si>
  <si>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</si>
  <si>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</si>
  <si>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</si>
  <si>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</si>
  <si>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</si>
  <si>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</si>
  <si>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</si>
  <si>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</si>
  <si>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</si>
  <si>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</si>
  <si>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</si>
  <si>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</si>
  <si>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</si>
  <si>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</si>
  <si>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</si>
  <si>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</si>
  <si>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</si>
  <si>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</si>
  <si>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</si>
  <si>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</si>
  <si>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</si>
  <si>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</si>
  <si>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</si>
  <si>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</si>
  <si>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</si>
  <si>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</si>
  <si>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</si>
  <si>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</si>
  <si>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</si>
  <si>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</si>
  <si>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</si>
  <si>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</si>
  <si>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</si>
  <si>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</si>
  <si>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</si>
  <si>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</si>
  <si>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</si>
  <si>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</si>
  <si>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</si>
  <si>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</si>
  <si>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</si>
  <si>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</si>
  <si>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</si>
  <si>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</si>
  <si>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</si>
  <si>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</si>
  <si>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</si>
  <si>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</si>
  <si>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</si>
  <si>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</si>
  <si>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</si>
  <si>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</si>
  <si>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</si>
  <si>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</si>
  <si>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</si>
  <si>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</si>
  <si>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</si>
  <si>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</si>
  <si>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</si>
  <si>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</si>
  <si>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</si>
  <si>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</si>
  <si>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</si>
  <si>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10.07.2020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</si>
</sst>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4" zoomScale="90" zoomScaleNormal="90" workbookViewId="0">
      <selection activeCell="F32" sqref="F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</row>
    <row r="2" spans="1:9" ht="28.5" customHeight="1" x14ac:dyDescent="0.25">
      <c r="A2" s="59" t="s">
        <v>11</v>
      </c>
      <c r="B2" s="59"/>
      <c r="C2" s="59"/>
      <c r="D2" s="59"/>
      <c r="E2" s="59"/>
      <c r="F2" s="59"/>
      <c r="G2" s="59"/>
      <c r="H2" s="59"/>
      <c r="I2" s="59"/>
    </row>
    <row r="3" spans="1:9" ht="16.5" thickBot="1" x14ac:dyDescent="0.3">
      <c r="H3" s="62" t="s">
        <v>82</v>
      </c>
      <c r="I3" s="62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1">
        <v>1</v>
      </c>
      <c r="B6" s="54" t="s">
        <v>16</v>
      </c>
      <c r="C6" s="54"/>
      <c r="D6" s="54"/>
      <c r="E6" s="54"/>
      <c r="F6" s="54"/>
      <c r="G6" s="54"/>
      <c r="H6" s="54"/>
      <c r="I6" s="55"/>
    </row>
    <row r="7" spans="1:9" x14ac:dyDescent="0.25">
      <c r="A7" s="52"/>
      <c r="B7" s="60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52"/>
      <c r="B8" s="60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52"/>
      <c r="B9" s="60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52"/>
      <c r="B10" s="60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52"/>
      <c r="B11" s="6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52"/>
      <c r="B12" s="60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52"/>
      <c r="B13" s="60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52"/>
      <c r="B14" s="60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52"/>
      <c r="B15" s="60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52"/>
      <c r="B16" s="60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52"/>
      <c r="B17" s="60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52"/>
      <c r="B18" s="60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52"/>
      <c r="B19" s="60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52"/>
      <c r="B20" s="60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52"/>
      <c r="B21" s="60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52"/>
      <c r="B22" s="60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52"/>
      <c r="B23" s="6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53"/>
      <c r="B24" s="6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1">
        <v>2</v>
      </c>
      <c r="B26" s="54" t="s">
        <v>56</v>
      </c>
      <c r="C26" s="54"/>
      <c r="D26" s="54"/>
      <c r="E26" s="54"/>
      <c r="F26" s="54"/>
      <c r="G26" s="54"/>
      <c r="H26" s="54"/>
      <c r="I26" s="55"/>
    </row>
    <row r="27" spans="1:9" x14ac:dyDescent="0.25">
      <c r="A27" s="52"/>
      <c r="B27" s="60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52"/>
      <c r="B28" s="60"/>
      <c r="C28" s="6" t="s">
        <v>29</v>
      </c>
      <c r="D28" s="23">
        <v>38</v>
      </c>
      <c r="E28" s="14">
        <v>252996</v>
      </c>
      <c r="F28" s="23"/>
      <c r="G28" s="23">
        <v>19</v>
      </c>
      <c r="H28" s="23"/>
      <c r="I28" s="28"/>
    </row>
    <row r="29" spans="1:9" x14ac:dyDescent="0.25">
      <c r="A29" s="52"/>
      <c r="B29" s="6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52"/>
      <c r="B30" s="60"/>
      <c r="C30" s="6" t="s">
        <v>57</v>
      </c>
      <c r="D30" s="23">
        <v>4</v>
      </c>
      <c r="E30" s="14">
        <v>20826.68</v>
      </c>
      <c r="F30" s="23"/>
      <c r="G30" s="23">
        <v>2</v>
      </c>
      <c r="H30" s="23"/>
      <c r="I30" s="28"/>
    </row>
    <row r="31" spans="1:9" x14ac:dyDescent="0.25">
      <c r="A31" s="52"/>
      <c r="B31" s="60"/>
      <c r="C31" s="6" t="s">
        <v>26</v>
      </c>
      <c r="D31" s="23">
        <v>4</v>
      </c>
      <c r="E31" s="14">
        <v>34000</v>
      </c>
      <c r="F31" s="23"/>
      <c r="G31" s="23">
        <v>2</v>
      </c>
      <c r="H31" s="23"/>
      <c r="I31" s="28"/>
    </row>
    <row r="32" spans="1:9" x14ac:dyDescent="0.25">
      <c r="A32" s="52"/>
      <c r="B32" s="6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53"/>
      <c r="B33" s="6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46</v>
      </c>
      <c r="E34" s="12">
        <f t="shared" ref="E34:I34" si="1">SUM(E27:E33)</f>
        <v>307822.68</v>
      </c>
      <c r="F34" s="25">
        <f t="shared" si="1"/>
        <v>0</v>
      </c>
      <c r="G34" s="25">
        <f>SUM(G27:G33)</f>
        <v>23</v>
      </c>
      <c r="H34" s="25">
        <f t="shared" si="1"/>
        <v>0</v>
      </c>
      <c r="I34" s="25">
        <f t="shared" si="1"/>
        <v>0</v>
      </c>
    </row>
    <row r="35" spans="1:9" x14ac:dyDescent="0.25">
      <c r="A35" s="51">
        <v>3</v>
      </c>
      <c r="B35" s="54" t="s">
        <v>78</v>
      </c>
      <c r="C35" s="54"/>
      <c r="D35" s="54"/>
      <c r="E35" s="54"/>
      <c r="F35" s="54"/>
      <c r="G35" s="54"/>
      <c r="H35" s="54"/>
      <c r="I35" s="55"/>
    </row>
    <row r="36" spans="1:9" x14ac:dyDescent="0.25">
      <c r="A36" s="52"/>
      <c r="B36" s="63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52"/>
      <c r="B37" s="63"/>
      <c r="C37" s="6" t="s">
        <v>24</v>
      </c>
      <c r="D37" s="23">
        <v>6</v>
      </c>
      <c r="E37" s="14">
        <v>96900</v>
      </c>
      <c r="F37" s="23"/>
      <c r="G37" s="23">
        <v>5</v>
      </c>
      <c r="H37" s="23"/>
      <c r="I37" s="28"/>
    </row>
    <row r="38" spans="1:9" x14ac:dyDescent="0.25">
      <c r="A38" s="52"/>
      <c r="B38" s="63"/>
      <c r="C38" s="6" t="s">
        <v>25</v>
      </c>
      <c r="D38" s="23">
        <v>9</v>
      </c>
      <c r="E38" s="14">
        <v>141600</v>
      </c>
      <c r="F38" s="23"/>
      <c r="G38" s="23">
        <v>7</v>
      </c>
      <c r="H38" s="23"/>
      <c r="I38" s="28"/>
    </row>
    <row r="39" spans="1:9" ht="15.75" thickBot="1" x14ac:dyDescent="0.3">
      <c r="A39" s="53"/>
      <c r="B39" s="64"/>
      <c r="C39" s="7" t="s">
        <v>26</v>
      </c>
      <c r="D39" s="24">
        <v>15</v>
      </c>
      <c r="E39" s="15">
        <v>214200</v>
      </c>
      <c r="F39" s="24"/>
      <c r="G39" s="24">
        <v>12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30</v>
      </c>
      <c r="E40" s="12">
        <f t="shared" si="2"/>
        <v>452700</v>
      </c>
      <c r="F40" s="25">
        <f t="shared" si="2"/>
        <v>0</v>
      </c>
      <c r="G40" s="25">
        <f t="shared" si="2"/>
        <v>24</v>
      </c>
      <c r="H40" s="25">
        <f t="shared" si="2"/>
        <v>0</v>
      </c>
      <c r="I40" s="25">
        <f t="shared" si="2"/>
        <v>0</v>
      </c>
    </row>
    <row r="41" spans="1:9" x14ac:dyDescent="0.25">
      <c r="A41" s="51">
        <v>4</v>
      </c>
      <c r="B41" s="54" t="s">
        <v>59</v>
      </c>
      <c r="C41" s="54"/>
      <c r="D41" s="54"/>
      <c r="E41" s="54"/>
      <c r="F41" s="54"/>
      <c r="G41" s="54"/>
      <c r="H41" s="54"/>
      <c r="I41" s="55"/>
    </row>
    <row r="42" spans="1:9" x14ac:dyDescent="0.25">
      <c r="A42" s="52"/>
      <c r="B42" s="63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52"/>
      <c r="B43" s="63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52"/>
      <c r="B44" s="63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53"/>
      <c r="B45" s="64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1">
        <v>5</v>
      </c>
      <c r="B47" s="68" t="s">
        <v>58</v>
      </c>
      <c r="C47" s="69"/>
      <c r="D47" s="69"/>
      <c r="E47" s="69"/>
      <c r="F47" s="69"/>
      <c r="G47" s="69"/>
      <c r="H47" s="69"/>
      <c r="I47" s="70"/>
    </row>
    <row r="48" spans="1:9" x14ac:dyDescent="0.25">
      <c r="A48" s="52"/>
      <c r="B48" s="65" t="s">
        <v>20</v>
      </c>
      <c r="C48" s="6" t="s">
        <v>12</v>
      </c>
      <c r="D48" s="23">
        <v>2</v>
      </c>
      <c r="E48" s="14">
        <v>16000</v>
      </c>
      <c r="F48" s="23"/>
      <c r="G48" s="23">
        <v>2</v>
      </c>
      <c r="H48" s="23"/>
      <c r="I48" s="28"/>
    </row>
    <row r="49" spans="1:9" x14ac:dyDescent="0.25">
      <c r="A49" s="52"/>
      <c r="B49" s="66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52"/>
      <c r="B50" s="66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53"/>
      <c r="B51" s="67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2</v>
      </c>
      <c r="E52" s="12">
        <f t="shared" si="4"/>
        <v>16000</v>
      </c>
      <c r="F52" s="25">
        <f t="shared" si="4"/>
        <v>0</v>
      </c>
      <c r="G52" s="25">
        <f t="shared" si="4"/>
        <v>2</v>
      </c>
      <c r="H52" s="25">
        <f t="shared" si="4"/>
        <v>0</v>
      </c>
      <c r="I52" s="25">
        <f t="shared" si="4"/>
        <v>0</v>
      </c>
    </row>
    <row r="53" spans="1:9" x14ac:dyDescent="0.25">
      <c r="A53" s="51">
        <v>6</v>
      </c>
      <c r="B53" s="68" t="s">
        <v>69</v>
      </c>
      <c r="C53" s="69"/>
      <c r="D53" s="69"/>
      <c r="E53" s="69"/>
      <c r="F53" s="69"/>
      <c r="G53" s="69"/>
      <c r="H53" s="69"/>
      <c r="I53" s="70"/>
    </row>
    <row r="54" spans="1:9" x14ac:dyDescent="0.25">
      <c r="A54" s="52"/>
      <c r="B54" s="63" t="s">
        <v>20</v>
      </c>
      <c r="C54" s="6" t="s">
        <v>12</v>
      </c>
      <c r="D54" s="23">
        <v>10</v>
      </c>
      <c r="E54" s="14">
        <v>46048</v>
      </c>
      <c r="F54" s="23"/>
      <c r="G54" s="23">
        <v>10</v>
      </c>
      <c r="H54" s="23"/>
      <c r="I54" s="28"/>
    </row>
    <row r="55" spans="1:9" x14ac:dyDescent="0.25">
      <c r="A55" s="52"/>
      <c r="B55" s="63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52"/>
      <c r="B56" s="63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53"/>
      <c r="B57" s="64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10</v>
      </c>
      <c r="E58" s="12">
        <f t="shared" si="5"/>
        <v>46048</v>
      </c>
      <c r="F58" s="25">
        <f t="shared" si="5"/>
        <v>0</v>
      </c>
      <c r="G58" s="25">
        <f t="shared" si="5"/>
        <v>10</v>
      </c>
      <c r="H58" s="25">
        <f t="shared" si="5"/>
        <v>0</v>
      </c>
      <c r="I58" s="25">
        <f t="shared" si="5"/>
        <v>0</v>
      </c>
    </row>
    <row r="59" spans="1:9" x14ac:dyDescent="0.25">
      <c r="A59" s="51">
        <v>7</v>
      </c>
      <c r="B59" s="54" t="s">
        <v>61</v>
      </c>
      <c r="C59" s="54"/>
      <c r="D59" s="54"/>
      <c r="E59" s="54"/>
      <c r="F59" s="54"/>
      <c r="G59" s="54"/>
      <c r="H59" s="54"/>
      <c r="I59" s="55"/>
    </row>
    <row r="60" spans="1:9" x14ac:dyDescent="0.25">
      <c r="A60" s="52"/>
      <c r="B60" s="63" t="s">
        <v>53</v>
      </c>
      <c r="C60" s="6" t="s">
        <v>12</v>
      </c>
      <c r="D60" s="23">
        <v>98</v>
      </c>
      <c r="E60" s="14">
        <v>715516</v>
      </c>
      <c r="F60" s="23"/>
      <c r="G60" s="23">
        <v>84</v>
      </c>
      <c r="H60" s="23"/>
      <c r="I60" s="28"/>
    </row>
    <row r="61" spans="1:9" x14ac:dyDescent="0.25">
      <c r="A61" s="52"/>
      <c r="B61" s="63"/>
      <c r="C61" s="6" t="s">
        <v>13</v>
      </c>
      <c r="D61" s="23">
        <v>21</v>
      </c>
      <c r="E61" s="14">
        <v>49274.400000000001</v>
      </c>
      <c r="F61" s="23"/>
      <c r="G61" s="23">
        <v>18</v>
      </c>
      <c r="H61" s="23"/>
      <c r="I61" s="28"/>
    </row>
    <row r="62" spans="1:9" x14ac:dyDescent="0.25">
      <c r="A62" s="52"/>
      <c r="B62" s="63"/>
      <c r="C62" s="6" t="s">
        <v>14</v>
      </c>
      <c r="D62" s="23">
        <v>21</v>
      </c>
      <c r="E62" s="14">
        <v>129867.36</v>
      </c>
      <c r="F62" s="23"/>
      <c r="G62" s="23">
        <v>18</v>
      </c>
      <c r="H62" s="23"/>
      <c r="I62" s="28"/>
    </row>
    <row r="63" spans="1:9" ht="15.75" thickBot="1" x14ac:dyDescent="0.3">
      <c r="A63" s="53"/>
      <c r="B63" s="64"/>
      <c r="C63" s="7" t="s">
        <v>15</v>
      </c>
      <c r="D63" s="24">
        <v>28</v>
      </c>
      <c r="E63" s="15">
        <v>98548.800000000003</v>
      </c>
      <c r="F63" s="24"/>
      <c r="G63" s="24">
        <v>24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168</v>
      </c>
      <c r="E64" s="12">
        <f>SUM(E60:E63)</f>
        <v>993206.56</v>
      </c>
      <c r="F64" s="25">
        <f t="shared" si="6"/>
        <v>0</v>
      </c>
      <c r="G64" s="25">
        <f t="shared" si="6"/>
        <v>144</v>
      </c>
      <c r="H64" s="25">
        <f t="shared" si="6"/>
        <v>0</v>
      </c>
      <c r="I64" s="25">
        <f t="shared" si="6"/>
        <v>0</v>
      </c>
    </row>
    <row r="65" spans="1:9" x14ac:dyDescent="0.25">
      <c r="A65" s="51">
        <v>8</v>
      </c>
      <c r="B65" s="78" t="s">
        <v>62</v>
      </c>
      <c r="C65" s="85"/>
      <c r="D65" s="85"/>
      <c r="E65" s="85"/>
      <c r="F65" s="85"/>
      <c r="G65" s="85"/>
      <c r="H65" s="85"/>
      <c r="I65" s="86"/>
    </row>
    <row r="66" spans="1:9" x14ac:dyDescent="0.25">
      <c r="A66" s="73"/>
      <c r="B66" s="63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3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3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74"/>
      <c r="B69" s="64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1">
        <v>9</v>
      </c>
      <c r="B71" s="54" t="s">
        <v>63</v>
      </c>
      <c r="C71" s="54"/>
      <c r="D71" s="54"/>
      <c r="E71" s="54"/>
      <c r="F71" s="54"/>
      <c r="G71" s="54"/>
      <c r="H71" s="54"/>
      <c r="I71" s="55"/>
    </row>
    <row r="72" spans="1:9" x14ac:dyDescent="0.25">
      <c r="A72" s="52"/>
      <c r="B72" s="63" t="s">
        <v>22</v>
      </c>
      <c r="C72" s="6" t="s">
        <v>12</v>
      </c>
      <c r="D72" s="23">
        <v>28</v>
      </c>
      <c r="E72" s="14">
        <v>232225.8</v>
      </c>
      <c r="F72" s="23"/>
      <c r="G72" s="23">
        <v>14</v>
      </c>
      <c r="H72" s="23"/>
      <c r="I72" s="28"/>
    </row>
    <row r="73" spans="1:9" x14ac:dyDescent="0.25">
      <c r="A73" s="52"/>
      <c r="B73" s="63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52"/>
      <c r="B74" s="63"/>
      <c r="C74" s="6" t="s">
        <v>14</v>
      </c>
      <c r="D74" s="23">
        <v>4</v>
      </c>
      <c r="E74" s="14">
        <v>33023.360000000001</v>
      </c>
      <c r="F74" s="23"/>
      <c r="G74" s="23">
        <v>2</v>
      </c>
      <c r="H74" s="23"/>
      <c r="I74" s="28"/>
    </row>
    <row r="75" spans="1:9" ht="15.75" thickBot="1" x14ac:dyDescent="0.3">
      <c r="A75" s="53"/>
      <c r="B75" s="64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32</v>
      </c>
      <c r="E76" s="12">
        <f t="shared" si="8"/>
        <v>265249.15999999997</v>
      </c>
      <c r="F76" s="25">
        <f t="shared" si="8"/>
        <v>0</v>
      </c>
      <c r="G76" s="25">
        <f>SUM(G72:G75)</f>
        <v>16</v>
      </c>
      <c r="H76" s="25">
        <f t="shared" si="8"/>
        <v>0</v>
      </c>
      <c r="I76" s="25">
        <f t="shared" si="8"/>
        <v>0</v>
      </c>
    </row>
    <row r="77" spans="1:9" x14ac:dyDescent="0.25">
      <c r="A77" s="51">
        <v>10</v>
      </c>
      <c r="B77" s="54" t="s">
        <v>70</v>
      </c>
      <c r="C77" s="54"/>
      <c r="D77" s="54"/>
      <c r="E77" s="54"/>
      <c r="F77" s="54"/>
      <c r="G77" s="54"/>
      <c r="H77" s="54"/>
      <c r="I77" s="55"/>
    </row>
    <row r="78" spans="1:9" x14ac:dyDescent="0.25">
      <c r="A78" s="52"/>
      <c r="B78" s="63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52"/>
      <c r="B79" s="63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52"/>
      <c r="B80" s="63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53"/>
      <c r="B81" s="64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1">
        <v>11</v>
      </c>
      <c r="B83" s="54" t="s">
        <v>73</v>
      </c>
      <c r="C83" s="54"/>
      <c r="D83" s="54"/>
      <c r="E83" s="54"/>
      <c r="F83" s="54"/>
      <c r="G83" s="54"/>
      <c r="H83" s="54"/>
      <c r="I83" s="55"/>
    </row>
    <row r="84" spans="1:11" x14ac:dyDescent="0.25">
      <c r="A84" s="52"/>
      <c r="B84" s="63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52"/>
      <c r="B85" s="63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52"/>
      <c r="B86" s="63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53"/>
      <c r="B87" s="64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75">
        <v>12</v>
      </c>
      <c r="B89" s="54" t="s">
        <v>74</v>
      </c>
      <c r="C89" s="54"/>
      <c r="D89" s="54"/>
      <c r="E89" s="54"/>
      <c r="F89" s="54"/>
      <c r="G89" s="54"/>
      <c r="H89" s="54"/>
      <c r="I89" s="55"/>
    </row>
    <row r="90" spans="1:11" x14ac:dyDescent="0.25">
      <c r="A90" s="76"/>
      <c r="B90" s="63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3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3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3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77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1">
        <v>13</v>
      </c>
      <c r="B96" s="54" t="s">
        <v>75</v>
      </c>
      <c r="C96" s="54"/>
      <c r="D96" s="54"/>
      <c r="E96" s="54"/>
      <c r="F96" s="54"/>
      <c r="G96" s="54"/>
      <c r="H96" s="54"/>
      <c r="I96" s="55"/>
    </row>
    <row r="97" spans="1:9" x14ac:dyDescent="0.25">
      <c r="A97" s="73"/>
      <c r="B97" s="63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3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3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74"/>
      <c r="B100" s="64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1">
        <v>14</v>
      </c>
      <c r="B102" s="54" t="s">
        <v>60</v>
      </c>
      <c r="C102" s="54"/>
      <c r="D102" s="54"/>
      <c r="E102" s="54"/>
      <c r="F102" s="54"/>
      <c r="G102" s="54"/>
      <c r="H102" s="54"/>
      <c r="I102" s="55"/>
    </row>
    <row r="103" spans="1:9" x14ac:dyDescent="0.25">
      <c r="A103" s="52"/>
      <c r="B103" s="63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52"/>
      <c r="B104" s="63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52"/>
      <c r="B105" s="63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52"/>
      <c r="B106" s="63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74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1">
        <v>15</v>
      </c>
      <c r="B109" s="54" t="s">
        <v>77</v>
      </c>
      <c r="C109" s="54"/>
      <c r="D109" s="54"/>
      <c r="E109" s="54"/>
      <c r="F109" s="54"/>
      <c r="G109" s="54"/>
      <c r="H109" s="54"/>
      <c r="I109" s="55"/>
    </row>
    <row r="110" spans="1:9" x14ac:dyDescent="0.25">
      <c r="A110" s="71"/>
      <c r="B110" s="63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71"/>
      <c r="B111" s="63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71"/>
      <c r="B112" s="63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72"/>
      <c r="B113" s="64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1">
        <v>16</v>
      </c>
      <c r="B115" s="54" t="s">
        <v>51</v>
      </c>
      <c r="C115" s="54"/>
      <c r="D115" s="54"/>
      <c r="E115" s="54"/>
      <c r="F115" s="54"/>
      <c r="G115" s="54"/>
      <c r="H115" s="54"/>
      <c r="I115" s="55"/>
    </row>
    <row r="116" spans="1:9" x14ac:dyDescent="0.25">
      <c r="A116" s="71"/>
      <c r="B116" s="63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71"/>
      <c r="B117" s="63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71"/>
      <c r="B118" s="63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72"/>
      <c r="B119" s="64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1">
        <v>17</v>
      </c>
      <c r="B121" s="78" t="s">
        <v>66</v>
      </c>
      <c r="C121" s="79"/>
      <c r="D121" s="79"/>
      <c r="E121" s="79"/>
      <c r="F121" s="79"/>
      <c r="G121" s="79"/>
      <c r="H121" s="79"/>
      <c r="I121" s="80"/>
    </row>
    <row r="122" spans="1:9" x14ac:dyDescent="0.25">
      <c r="A122" s="71"/>
      <c r="B122" s="63" t="s">
        <v>67</v>
      </c>
      <c r="C122" s="6" t="s">
        <v>37</v>
      </c>
      <c r="D122" s="23"/>
      <c r="E122" s="14"/>
      <c r="F122" s="23"/>
      <c r="G122" s="23"/>
      <c r="H122" s="23"/>
      <c r="I122" s="28"/>
    </row>
    <row r="123" spans="1:9" x14ac:dyDescent="0.25">
      <c r="A123" s="71"/>
      <c r="B123" s="63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71"/>
      <c r="B124" s="63"/>
      <c r="C124" s="10" t="s">
        <v>39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72"/>
      <c r="B125" s="64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1">
        <v>18</v>
      </c>
      <c r="B127" s="54" t="s">
        <v>72</v>
      </c>
      <c r="C127" s="54"/>
      <c r="D127" s="54"/>
      <c r="E127" s="54"/>
      <c r="F127" s="54"/>
      <c r="G127" s="54"/>
      <c r="H127" s="54"/>
      <c r="I127" s="55"/>
    </row>
    <row r="128" spans="1:9" x14ac:dyDescent="0.25">
      <c r="A128" s="52"/>
      <c r="B128" s="63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52"/>
      <c r="B129" s="63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52"/>
      <c r="B130" s="63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53"/>
      <c r="B131" s="64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1">
        <v>19</v>
      </c>
      <c r="B133" s="54" t="s">
        <v>71</v>
      </c>
      <c r="C133" s="54"/>
      <c r="D133" s="54"/>
      <c r="E133" s="54"/>
      <c r="F133" s="54"/>
      <c r="G133" s="54"/>
      <c r="H133" s="54"/>
      <c r="I133" s="55"/>
    </row>
    <row r="134" spans="1:9" x14ac:dyDescent="0.25">
      <c r="A134" s="52"/>
      <c r="B134" s="63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52"/>
      <c r="B135" s="63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52"/>
      <c r="B136" s="63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53"/>
      <c r="B137" s="64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75">
        <v>20</v>
      </c>
      <c r="B139" s="87" t="s">
        <v>55</v>
      </c>
      <c r="C139" s="88"/>
      <c r="D139" s="88"/>
      <c r="E139" s="88"/>
      <c r="F139" s="88"/>
      <c r="G139" s="88"/>
      <c r="H139" s="88"/>
      <c r="I139" s="89"/>
    </row>
    <row r="140" spans="1:9" x14ac:dyDescent="0.25">
      <c r="A140" s="84"/>
      <c r="B140" s="81" t="s">
        <v>65</v>
      </c>
      <c r="C140" s="17" t="s">
        <v>47</v>
      </c>
      <c r="D140" s="23"/>
      <c r="E140" s="14"/>
      <c r="F140" s="23"/>
      <c r="G140" s="23"/>
      <c r="H140" s="23"/>
      <c r="I140" s="28"/>
    </row>
    <row r="141" spans="1:9" x14ac:dyDescent="0.25">
      <c r="A141" s="84"/>
      <c r="B141" s="82"/>
      <c r="C141" s="17" t="s">
        <v>38</v>
      </c>
      <c r="D141" s="23"/>
      <c r="E141" s="14"/>
      <c r="F141" s="23"/>
      <c r="G141" s="23"/>
      <c r="H141" s="23"/>
      <c r="I141" s="28"/>
    </row>
    <row r="142" spans="1:9" x14ac:dyDescent="0.25">
      <c r="A142" s="84"/>
      <c r="B142" s="82"/>
      <c r="C142" s="17" t="s">
        <v>39</v>
      </c>
      <c r="D142" s="23">
        <v>408</v>
      </c>
      <c r="E142" s="14">
        <v>6460940.0999999996</v>
      </c>
      <c r="F142" s="23"/>
      <c r="G142" s="23">
        <v>371</v>
      </c>
      <c r="H142" s="23"/>
      <c r="I142" s="28"/>
    </row>
    <row r="143" spans="1:9" ht="29.25" customHeight="1" thickBot="1" x14ac:dyDescent="0.3">
      <c r="A143" s="77"/>
      <c r="B143" s="83"/>
      <c r="C143" s="18" t="s">
        <v>40</v>
      </c>
      <c r="D143" s="24">
        <v>7</v>
      </c>
      <c r="E143" s="15">
        <v>120733.33</v>
      </c>
      <c r="F143" s="24"/>
      <c r="G143" s="24">
        <v>6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415</v>
      </c>
      <c r="E144" s="12">
        <f>SUM(E140:E143)</f>
        <v>6581673.4299999997</v>
      </c>
      <c r="F144" s="25">
        <f t="shared" si="16"/>
        <v>0</v>
      </c>
      <c r="G144" s="25">
        <f>SUM(G140:G143)</f>
        <v>377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1">
        <v>21</v>
      </c>
      <c r="B145" s="54" t="s">
        <v>80</v>
      </c>
      <c r="C145" s="54"/>
      <c r="D145" s="54"/>
      <c r="E145" s="54"/>
      <c r="F145" s="54"/>
      <c r="G145" s="54"/>
      <c r="H145" s="54"/>
      <c r="I145" s="55"/>
    </row>
    <row r="146" spans="1:9" s="30" customFormat="1" x14ac:dyDescent="0.25">
      <c r="A146" s="52"/>
      <c r="B146" s="56" t="s">
        <v>81</v>
      </c>
      <c r="C146" s="6" t="s">
        <v>43</v>
      </c>
      <c r="D146" s="23">
        <v>2</v>
      </c>
      <c r="E146" s="14">
        <v>16511.66</v>
      </c>
      <c r="F146" s="23"/>
      <c r="G146" s="23"/>
      <c r="H146" s="23"/>
      <c r="I146" s="28"/>
    </row>
    <row r="147" spans="1:9" s="30" customFormat="1" x14ac:dyDescent="0.25">
      <c r="A147" s="52"/>
      <c r="B147" s="56"/>
      <c r="C147" s="6" t="s">
        <v>12</v>
      </c>
      <c r="D147" s="23">
        <v>14</v>
      </c>
      <c r="E147" s="14">
        <v>115542.9</v>
      </c>
      <c r="F147" s="23"/>
      <c r="G147" s="23"/>
      <c r="H147" s="23"/>
      <c r="I147" s="28"/>
    </row>
    <row r="148" spans="1:9" s="30" customFormat="1" x14ac:dyDescent="0.25">
      <c r="A148" s="52"/>
      <c r="B148" s="56"/>
      <c r="C148" s="17" t="s">
        <v>44</v>
      </c>
      <c r="D148" s="23"/>
      <c r="E148" s="14"/>
      <c r="F148" s="23"/>
      <c r="G148" s="23"/>
      <c r="H148" s="23"/>
      <c r="I148" s="28"/>
    </row>
    <row r="149" spans="1:9" s="30" customFormat="1" ht="15.75" thickBot="1" x14ac:dyDescent="0.3">
      <c r="A149" s="53"/>
      <c r="B149" s="57"/>
      <c r="C149" s="11" t="s">
        <v>42</v>
      </c>
      <c r="D149" s="24"/>
      <c r="E149" s="15"/>
      <c r="F149" s="24"/>
      <c r="G149" s="24"/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16</v>
      </c>
      <c r="E150" s="12">
        <f t="shared" si="17"/>
        <v>132054.56</v>
      </c>
      <c r="F150" s="25">
        <f t="shared" si="17"/>
        <v>0</v>
      </c>
      <c r="G150" s="25">
        <f t="shared" si="17"/>
        <v>0</v>
      </c>
      <c r="H150" s="25">
        <f t="shared" si="17"/>
        <v>0</v>
      </c>
      <c r="I150" s="25">
        <f t="shared" si="17"/>
        <v>0</v>
      </c>
    </row>
    <row r="151" spans="1:9" x14ac:dyDescent="0.25">
      <c r="A151" s="75">
        <v>22</v>
      </c>
      <c r="B151" s="78" t="s">
        <v>76</v>
      </c>
      <c r="C151" s="79"/>
      <c r="D151" s="79"/>
      <c r="E151" s="79"/>
      <c r="F151" s="79"/>
      <c r="G151" s="79"/>
      <c r="H151" s="79"/>
      <c r="I151" s="80"/>
    </row>
    <row r="152" spans="1:9" x14ac:dyDescent="0.25">
      <c r="A152" s="84"/>
      <c r="B152" s="81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84"/>
      <c r="B153" s="82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84"/>
      <c r="B154" s="82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77"/>
      <c r="B155" s="83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762</v>
      </c>
      <c r="E157" s="49">
        <f>E25+E34+E46+E52+E58+E64+E70+E76+E82+E88+E95+E101+E108+E114+E120+E126+E132+E138+E144+E156+E40+E150</f>
        <v>9627366.3699999992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639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Асмолова Ирина Александровна</cp:lastModifiedBy>
  <cp:lastPrinted>2020-04-20T06:59:13Z</cp:lastPrinted>
  <dcterms:created xsi:type="dcterms:W3CDTF">2016-04-25T12:34:52Z</dcterms:created>
  <dcterms:modified xsi:type="dcterms:W3CDTF">2020-07-10T11:13:43Z</dcterms:modified>
</cp:coreProperties>
</file>